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16180" windowHeight="14120" tabRatio="819"/>
  </bookViews>
  <sheets>
    <sheet name="Feuil1" sheetId="1" r:id="rId1"/>
  </sheets>
  <definedNames>
    <definedName name="_xlnm.Print_Area" localSheetId="0">Feuil1!$B$1:$W$26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6" i="1"/>
  <c r="D16"/>
  <c r="E16"/>
  <c r="C17"/>
  <c r="D17"/>
  <c r="E17"/>
  <c r="C20"/>
  <c r="D20"/>
  <c r="E20"/>
  <c r="C21"/>
  <c r="D21"/>
  <c r="E21"/>
  <c r="C22"/>
  <c r="D22"/>
  <c r="E22"/>
  <c r="C23"/>
  <c r="D23"/>
  <c r="E23"/>
  <c r="C24"/>
  <c r="D24"/>
  <c r="E24"/>
  <c r="E14"/>
  <c r="C14"/>
  <c r="D14"/>
</calcChain>
</file>

<file path=xl/sharedStrings.xml><?xml version="1.0" encoding="utf-8"?>
<sst xmlns="http://schemas.openxmlformats.org/spreadsheetml/2006/main" count="5" uniqueCount="5">
  <si>
    <t>Log10(E.h.o)</t>
  </si>
  <si>
    <t>n=29</t>
  </si>
  <si>
    <t>KGA 12-354</t>
    <phoneticPr fontId="3"/>
  </si>
  <si>
    <t>KGA 12-627</t>
    <phoneticPr fontId="3"/>
  </si>
  <si>
    <t>KGA 12-766</t>
    <phoneticPr fontId="3"/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</si>
</sst>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6">
    <font>
      <sz val="9"/>
      <name val="Geneva"/>
    </font>
    <font>
      <b/>
      <sz val="9"/>
      <name val="Geneva"/>
    </font>
    <font>
      <sz val="9"/>
      <color indexed="10"/>
      <name val="Geneva"/>
    </font>
    <font>
      <sz val="8"/>
      <name val="Verdana"/>
    </font>
    <font>
      <i/>
      <sz val="9"/>
      <name val="Geneva"/>
    </font>
    <font>
      <sz val="9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/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vertical="top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165" fontId="2" fillId="0" borderId="0" xfId="0" applyNumberFormat="1" applyFont="1"/>
    <xf numFmtId="165" fontId="0" fillId="0" borderId="0" xfId="0" applyNumberFormat="1"/>
    <xf numFmtId="1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/>
    </xf>
    <xf numFmtId="165" fontId="0" fillId="0" borderId="0" xfId="0" applyNumberFormat="1"/>
    <xf numFmtId="164" fontId="0" fillId="0" borderId="0" xfId="0" applyNumberFormat="1"/>
    <xf numFmtId="0" fontId="4" fillId="0" borderId="0" xfId="0" applyFont="1" applyAlignment="1"/>
    <xf numFmtId="165" fontId="0" fillId="0" borderId="0" xfId="0" applyNumberFormat="1"/>
    <xf numFmtId="165" fontId="0" fillId="0" borderId="0" xfId="0" applyNumberFormat="1"/>
    <xf numFmtId="1" fontId="1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/>
    <xf numFmtId="1" fontId="5" fillId="0" borderId="0" xfId="0" applyNumberFormat="1" applyFont="1" applyAlignment="1">
      <alignment horizontal="center"/>
    </xf>
    <xf numFmtId="165" fontId="0" fillId="0" borderId="0" xfId="0" applyNumberFormat="1"/>
    <xf numFmtId="1" fontId="5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MC III from Konso KGA</a:t>
            </a:r>
            <a:r>
              <a:rPr lang="fr-FR" sz="1600" baseline="0"/>
              <a:t> </a:t>
            </a:r>
            <a:r>
              <a:rPr lang="fr-FR" sz="1600"/>
              <a:t>12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61129999478542"/>
          <c:y val="0.109071717386678"/>
          <c:w val="0.619509314384482"/>
          <c:h val="0.788211534369015"/>
        </c:manualLayout>
      </c:layout>
      <c:lineChart>
        <c:grouping val="standard"/>
        <c:ser>
          <c:idx val="0"/>
          <c:order val="0"/>
          <c:tx>
            <c:strRef>
              <c:f>Feuil1!$C$14</c:f>
              <c:strCache>
                <c:ptCount val="1"/>
                <c:pt idx="0">
                  <c:v>KGA 12-354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Feuil1!$C$15:$C$24</c:f>
              <c:numCache>
                <c:formatCode>0.000</c:formatCode>
                <c:ptCount val="10"/>
                <c:pt idx="1">
                  <c:v>0.0949855979754128</c:v>
                </c:pt>
                <c:pt idx="2">
                  <c:v>0.0565943558301081</c:v>
                </c:pt>
                <c:pt idx="5">
                  <c:v>0.0620164932720113</c:v>
                </c:pt>
                <c:pt idx="6">
                  <c:v>0.0374774895308387</c:v>
                </c:pt>
                <c:pt idx="7">
                  <c:v>0.0474752699505636</c:v>
                </c:pt>
                <c:pt idx="8">
                  <c:v>0.0309721340069819</c:v>
                </c:pt>
                <c:pt idx="9">
                  <c:v>0.0320769580869833</c:v>
                </c:pt>
              </c:numCache>
            </c:numRef>
          </c:val>
        </c:ser>
        <c:ser>
          <c:idx val="1"/>
          <c:order val="1"/>
          <c:tx>
            <c:strRef>
              <c:f>Feuil1!$D$14</c:f>
              <c:strCache>
                <c:ptCount val="1"/>
                <c:pt idx="0">
                  <c:v>KGA 12-627</c:v>
                </c:pt>
              </c:strCache>
            </c:strRef>
          </c:tx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Feuil1!$D$15:$D$24</c:f>
              <c:numCache>
                <c:formatCode>0.000</c:formatCode>
                <c:ptCount val="10"/>
                <c:pt idx="1">
                  <c:v>0.138764522554</c:v>
                </c:pt>
                <c:pt idx="2">
                  <c:v>0.0826077881950262</c:v>
                </c:pt>
                <c:pt idx="5">
                  <c:v>0.0902273491801888</c:v>
                </c:pt>
                <c:pt idx="6">
                  <c:v>0.0693666339443204</c:v>
                </c:pt>
                <c:pt idx="7">
                  <c:v>0.0755039935508071</c:v>
                </c:pt>
                <c:pt idx="8">
                  <c:v>0.0309721340069819</c:v>
                </c:pt>
                <c:pt idx="9">
                  <c:v>0.0593238732278456</c:v>
                </c:pt>
              </c:numCache>
            </c:numRef>
          </c:val>
        </c:ser>
        <c:ser>
          <c:idx val="2"/>
          <c:order val="2"/>
          <c:tx>
            <c:strRef>
              <c:f>Feuil1!$E$14</c:f>
              <c:strCache>
                <c:ptCount val="1"/>
                <c:pt idx="0">
                  <c:v>KGA 12-766</c:v>
                </c:pt>
              </c:strCache>
            </c:strRef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Feuil1!$E$15:$E$24</c:f>
              <c:numCache>
                <c:formatCode>0.000</c:formatCode>
                <c:ptCount val="10"/>
                <c:pt idx="1">
                  <c:v>0.198685681063821</c:v>
                </c:pt>
                <c:pt idx="2">
                  <c:v>0.130380569991027</c:v>
                </c:pt>
                <c:pt idx="5">
                  <c:v>0.121826335251891</c:v>
                </c:pt>
                <c:pt idx="6">
                  <c:v>0.0936560957450569</c:v>
                </c:pt>
                <c:pt idx="7">
                  <c:v>0.0888679551087885</c:v>
                </c:pt>
                <c:pt idx="8">
                  <c:v>0.0617171658438063</c:v>
                </c:pt>
                <c:pt idx="9">
                  <c:v>0.0835764997153556</c:v>
                </c:pt>
              </c:numCache>
            </c:numRef>
          </c:val>
        </c:ser>
        <c:marker val="1"/>
        <c:axId val="250885496"/>
        <c:axId val="250783992"/>
      </c:lineChart>
      <c:catAx>
        <c:axId val="25088549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50783992"/>
        <c:crosses val="autoZero"/>
        <c:auto val="1"/>
        <c:lblAlgn val="ctr"/>
        <c:lblOffset val="100"/>
        <c:tickLblSkip val="1"/>
        <c:tickMarkSkip val="1"/>
      </c:catAx>
      <c:valAx>
        <c:axId val="250783992"/>
        <c:scaling>
          <c:orientation val="minMax"/>
          <c:max val="0.25"/>
          <c:min val="-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Log10 diferences frm Onagers</a:t>
                </a:r>
              </a:p>
            </c:rich>
          </c:tx>
          <c:layout>
            <c:manualLayout>
              <c:xMode val="edge"/>
              <c:yMode val="edge"/>
              <c:x val="0.0207804922563487"/>
              <c:y val="0.231344754203022"/>
            </c:manualLayout>
          </c:layout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fr-FR"/>
          </a:p>
        </c:txPr>
        <c:crossAx val="250885496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8797635051716"/>
          <c:y val="0.253588848691211"/>
          <c:w val="0.191800872451919"/>
          <c:h val="0.404391147052564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26</xdr:row>
      <xdr:rowOff>101600</xdr:rowOff>
    </xdr:from>
    <xdr:to>
      <xdr:col>10</xdr:col>
      <xdr:colOff>63500</xdr:colOff>
      <xdr:row>57</xdr:row>
      <xdr:rowOff>88900</xdr:rowOff>
    </xdr:to>
    <xdr:graphicFrame macro="">
      <xdr:nvGraphicFramePr>
        <xdr:cNvPr id="30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W28"/>
  <sheetViews>
    <sheetView tabSelected="1" workbookViewId="0">
      <selection activeCell="C14" sqref="C14:E14"/>
    </sheetView>
  </sheetViews>
  <sheetFormatPr baseColWidth="10" defaultColWidth="7.83203125" defaultRowHeight="13"/>
  <cols>
    <col min="2" max="2" width="6.5" style="1" customWidth="1"/>
    <col min="3" max="3" width="9.5" bestFit="1" customWidth="1"/>
    <col min="4" max="5" width="10.5" bestFit="1" customWidth="1"/>
    <col min="6" max="7" width="12.6640625" bestFit="1" customWidth="1"/>
    <col min="8" max="10" width="9.5" bestFit="1" customWidth="1"/>
    <col min="11" max="12" width="10.5" bestFit="1" customWidth="1"/>
    <col min="13" max="17" width="11.5" bestFit="1" customWidth="1"/>
    <col min="18" max="20" width="10.5" bestFit="1" customWidth="1"/>
    <col min="22" max="22" width="10.83203125" bestFit="1" customWidth="1"/>
    <col min="23" max="23" width="16.1640625" bestFit="1" customWidth="1"/>
    <col min="24" max="24" width="18.33203125" bestFit="1" customWidth="1"/>
  </cols>
  <sheetData>
    <row r="1" spans="1:23" s="5" customFormat="1">
      <c r="A1" s="6" t="s">
        <v>1</v>
      </c>
      <c r="C1" s="5" t="s">
        <v>2</v>
      </c>
      <c r="D1" s="5" t="s">
        <v>3</v>
      </c>
      <c r="E1" s="5" t="s">
        <v>4</v>
      </c>
      <c r="F1" s="20"/>
      <c r="U1" s="11"/>
      <c r="V1" s="15"/>
      <c r="W1" s="11"/>
    </row>
    <row r="2" spans="1:23" s="1" customFormat="1">
      <c r="A2" s="7">
        <v>210.2413793103448</v>
      </c>
      <c r="B2" s="1">
        <v>1</v>
      </c>
      <c r="C2"/>
      <c r="D2"/>
      <c r="E2"/>
      <c r="F2" s="21"/>
      <c r="G2"/>
      <c r="H2"/>
      <c r="I2"/>
      <c r="J2"/>
      <c r="K2"/>
      <c r="L2"/>
      <c r="M2"/>
      <c r="N2"/>
      <c r="O2"/>
      <c r="R2"/>
      <c r="S2"/>
      <c r="T2"/>
      <c r="U2" s="14"/>
      <c r="V2" s="14"/>
      <c r="W2"/>
    </row>
    <row r="3" spans="1:23">
      <c r="A3" s="7">
        <v>26.517241379310338</v>
      </c>
      <c r="B3" s="1">
        <v>3</v>
      </c>
      <c r="C3">
        <v>33</v>
      </c>
      <c r="D3">
        <v>36.5</v>
      </c>
      <c r="E3">
        <v>41.9</v>
      </c>
      <c r="F3" s="21"/>
      <c r="U3" s="14"/>
      <c r="V3" s="14"/>
    </row>
    <row r="4" spans="1:23">
      <c r="A4" s="7">
        <v>21.331034482758625</v>
      </c>
      <c r="B4" s="1">
        <v>4</v>
      </c>
      <c r="C4">
        <v>24.3</v>
      </c>
      <c r="D4">
        <v>25.8</v>
      </c>
      <c r="E4">
        <v>28.8</v>
      </c>
      <c r="F4" s="21"/>
      <c r="U4" s="14"/>
      <c r="V4" s="14"/>
    </row>
    <row r="5" spans="1:23">
      <c r="A5" s="7">
        <v>42.527586206896544</v>
      </c>
      <c r="B5" s="1">
        <v>5</v>
      </c>
      <c r="F5" s="21"/>
      <c r="U5" s="14"/>
      <c r="V5" s="14"/>
    </row>
    <row r="6" spans="1:23">
      <c r="A6" s="7">
        <v>26.820689655172409</v>
      </c>
      <c r="B6" s="1">
        <v>6</v>
      </c>
      <c r="F6" s="21"/>
      <c r="U6" s="14"/>
      <c r="V6" s="14"/>
    </row>
    <row r="7" spans="1:23">
      <c r="A7" s="7">
        <v>38.751724137931028</v>
      </c>
      <c r="B7" s="1">
        <v>10</v>
      </c>
      <c r="C7">
        <v>44.7</v>
      </c>
      <c r="D7">
        <v>47.7</v>
      </c>
      <c r="E7">
        <v>51.3</v>
      </c>
      <c r="F7" s="21"/>
      <c r="U7" s="14"/>
      <c r="V7" s="14"/>
    </row>
    <row r="8" spans="1:23">
      <c r="A8" s="7">
        <v>38.527586206896551</v>
      </c>
      <c r="B8" s="1">
        <v>11</v>
      </c>
      <c r="C8">
        <v>42</v>
      </c>
      <c r="D8">
        <v>45.2</v>
      </c>
      <c r="E8">
        <v>47.8</v>
      </c>
      <c r="F8" s="21"/>
      <c r="U8" s="14"/>
      <c r="V8" s="14"/>
    </row>
    <row r="9" spans="1:23">
      <c r="A9" s="7">
        <v>29.582758620689649</v>
      </c>
      <c r="B9" s="1">
        <v>12</v>
      </c>
      <c r="C9">
        <v>33</v>
      </c>
      <c r="D9">
        <v>35.200000000000003</v>
      </c>
      <c r="E9">
        <v>36.299999999999997</v>
      </c>
      <c r="F9" s="21"/>
      <c r="U9" s="14"/>
      <c r="V9" s="14"/>
    </row>
    <row r="10" spans="1:23">
      <c r="A10" s="7">
        <v>24.11724137931035</v>
      </c>
      <c r="B10" s="1">
        <v>13</v>
      </c>
      <c r="C10">
        <v>25.9</v>
      </c>
      <c r="D10">
        <v>25.9</v>
      </c>
      <c r="E10">
        <v>27.8</v>
      </c>
      <c r="F10" s="21"/>
      <c r="U10" s="14"/>
      <c r="V10" s="14"/>
    </row>
    <row r="11" spans="1:23">
      <c r="A11" s="7">
        <v>25.820689655172409</v>
      </c>
      <c r="B11" s="1">
        <v>14</v>
      </c>
      <c r="C11">
        <v>27.8</v>
      </c>
      <c r="D11">
        <v>29.6</v>
      </c>
      <c r="E11">
        <v>31.3</v>
      </c>
      <c r="F11" s="21"/>
      <c r="U11" s="14"/>
      <c r="V11" s="14"/>
    </row>
    <row r="12" spans="1:23">
      <c r="A12" s="7">
        <v>33.948275862068975</v>
      </c>
      <c r="B12" s="1">
        <v>7</v>
      </c>
      <c r="F12" s="21"/>
      <c r="U12" s="14"/>
      <c r="V12" s="14"/>
    </row>
    <row r="13" spans="1:23">
      <c r="A13" s="7">
        <v>12.372413793103451</v>
      </c>
      <c r="B13" s="1">
        <v>8</v>
      </c>
      <c r="F13" s="21"/>
      <c r="U13" s="14"/>
      <c r="V13" s="14"/>
    </row>
    <row r="14" spans="1:23">
      <c r="A14" s="8" t="s">
        <v>0</v>
      </c>
      <c r="B14" s="2"/>
      <c r="C14" s="24" t="str">
        <f t="shared" ref="C14" si="0">C1</f>
        <v>KGA 12-354</v>
      </c>
      <c r="D14" s="24" t="str">
        <f t="shared" ref="D14" si="1">D1</f>
        <v>KGA 12-627</v>
      </c>
      <c r="E14" s="22" t="str">
        <f t="shared" ref="E14" si="2">E1</f>
        <v>KGA 12-766</v>
      </c>
      <c r="F14" s="22"/>
      <c r="G14" s="18"/>
      <c r="H14" s="2"/>
      <c r="I14" s="2"/>
      <c r="J14" s="4"/>
      <c r="K14" s="2"/>
      <c r="L14" s="2"/>
      <c r="M14" s="2"/>
      <c r="N14" s="2"/>
      <c r="O14" s="2"/>
      <c r="R14" s="2"/>
      <c r="S14" s="2"/>
      <c r="T14" s="2"/>
      <c r="U14" s="12"/>
      <c r="V14" s="12"/>
      <c r="W14" s="12"/>
    </row>
    <row r="15" spans="1:23">
      <c r="A15" s="9">
        <v>2.3227181971229638</v>
      </c>
      <c r="B15" s="1">
        <v>1</v>
      </c>
      <c r="C15" s="3"/>
      <c r="D15" s="3"/>
      <c r="E15" s="17"/>
      <c r="F15" s="23"/>
      <c r="G15" s="16"/>
      <c r="H15" s="16"/>
      <c r="I15" s="16"/>
      <c r="J15" s="16"/>
      <c r="K15" s="16"/>
      <c r="L15" s="16"/>
      <c r="M15" s="16"/>
      <c r="N15" s="16"/>
      <c r="O15" s="16"/>
      <c r="R15" s="3"/>
      <c r="S15" s="3"/>
      <c r="T15" s="3"/>
      <c r="U15" s="13"/>
      <c r="V15" s="13"/>
      <c r="W15" s="13"/>
    </row>
    <row r="16" spans="1:23">
      <c r="A16" s="9">
        <v>1.4235283419024747</v>
      </c>
      <c r="B16" s="1">
        <v>3</v>
      </c>
      <c r="C16" s="17">
        <f t="shared" ref="C16:E16" si="3">LOG10(C3)-$A16</f>
        <v>9.4985597975412839E-2</v>
      </c>
      <c r="D16" s="17">
        <f t="shared" si="3"/>
        <v>0.13876452255399996</v>
      </c>
      <c r="E16" s="17">
        <f t="shared" si="3"/>
        <v>0.19868568106382067</v>
      </c>
      <c r="F16" s="23"/>
      <c r="G16" s="16"/>
      <c r="H16" s="16"/>
      <c r="I16" s="16"/>
      <c r="J16" s="16"/>
      <c r="K16" s="16"/>
      <c r="L16" s="16"/>
      <c r="M16" s="16"/>
      <c r="N16" s="16"/>
      <c r="O16" s="16"/>
      <c r="R16" s="3"/>
      <c r="S16" s="3"/>
      <c r="T16" s="3"/>
      <c r="U16" s="13"/>
      <c r="V16" s="13"/>
      <c r="W16" s="13"/>
    </row>
    <row r="17" spans="1:23">
      <c r="A17" s="9">
        <v>1.329011917768204</v>
      </c>
      <c r="B17" s="1">
        <v>4</v>
      </c>
      <c r="C17" s="17">
        <f t="shared" ref="C17:E17" si="4">LOG10(C4)-$A17</f>
        <v>5.6594355830108078E-2</v>
      </c>
      <c r="D17" s="17">
        <f t="shared" si="4"/>
        <v>8.2607788195026233E-2</v>
      </c>
      <c r="E17" s="17">
        <f t="shared" si="4"/>
        <v>0.13038056999102676</v>
      </c>
      <c r="F17" s="23"/>
      <c r="G17" s="16"/>
      <c r="H17" s="16"/>
      <c r="I17" s="16"/>
      <c r="J17" s="16"/>
      <c r="K17" s="16"/>
      <c r="L17" s="16"/>
      <c r="M17" s="16"/>
      <c r="N17" s="16"/>
      <c r="O17" s="16"/>
      <c r="R17" s="3"/>
      <c r="S17" s="3"/>
      <c r="T17" s="3"/>
      <c r="U17" s="13"/>
      <c r="V17" s="13"/>
      <c r="W17" s="13"/>
    </row>
    <row r="18" spans="1:23">
      <c r="A18" s="9">
        <v>1.6286707336010562</v>
      </c>
      <c r="B18" s="1">
        <v>5</v>
      </c>
      <c r="C18" s="17"/>
      <c r="D18" s="17"/>
      <c r="E18" s="17"/>
      <c r="F18" s="23"/>
      <c r="G18" s="16"/>
      <c r="H18" s="16"/>
      <c r="I18" s="16"/>
      <c r="J18" s="16"/>
      <c r="K18" s="16"/>
      <c r="L18" s="16"/>
      <c r="M18" s="16"/>
      <c r="N18" s="16"/>
      <c r="O18" s="16"/>
      <c r="R18" s="3"/>
      <c r="S18" s="3"/>
      <c r="T18" s="3"/>
      <c r="U18" s="13"/>
      <c r="V18" s="13"/>
      <c r="W18" s="13"/>
    </row>
    <row r="19" spans="1:23">
      <c r="A19" s="9">
        <v>1.4284699409124848</v>
      </c>
      <c r="B19" s="1">
        <v>6</v>
      </c>
      <c r="C19" s="17"/>
      <c r="D19" s="17"/>
      <c r="E19" s="17"/>
      <c r="F19" s="23"/>
      <c r="G19" s="16"/>
      <c r="H19" s="16"/>
      <c r="I19" s="16"/>
      <c r="J19" s="16"/>
      <c r="K19" s="16"/>
      <c r="L19" s="16"/>
      <c r="M19" s="16"/>
      <c r="N19" s="16"/>
      <c r="O19" s="16"/>
      <c r="R19" s="3"/>
      <c r="S19" s="3"/>
      <c r="T19" s="3"/>
      <c r="U19" s="13"/>
      <c r="V19" s="13"/>
      <c r="W19" s="13"/>
    </row>
    <row r="20" spans="1:23">
      <c r="A20" s="9">
        <v>1.5882910298599251</v>
      </c>
      <c r="B20" s="1">
        <v>10</v>
      </c>
      <c r="C20" s="17">
        <f t="shared" ref="C20:E20" si="5">LOG10(C7)-$A20</f>
        <v>6.2016493272011308E-2</v>
      </c>
      <c r="D20" s="17">
        <f t="shared" si="5"/>
        <v>9.0227349180188821E-2</v>
      </c>
      <c r="E20" s="17">
        <f t="shared" si="5"/>
        <v>0.12182633525189113</v>
      </c>
      <c r="F20" s="23"/>
      <c r="G20" s="16"/>
      <c r="H20" s="16"/>
      <c r="I20" s="16"/>
      <c r="J20" s="16"/>
      <c r="K20" s="16"/>
      <c r="L20" s="16"/>
      <c r="M20" s="16"/>
      <c r="N20" s="16"/>
      <c r="O20" s="16"/>
      <c r="R20" s="3"/>
      <c r="S20" s="3"/>
      <c r="T20" s="3"/>
      <c r="U20" s="13"/>
      <c r="V20" s="13"/>
      <c r="W20" s="13"/>
    </row>
    <row r="21" spans="1:23">
      <c r="A21" s="9">
        <v>1.5857718008670618</v>
      </c>
      <c r="B21" s="1">
        <v>11</v>
      </c>
      <c r="C21" s="17">
        <f t="shared" ref="C21:E21" si="6">LOG10(C8)-$A21</f>
        <v>3.7477489530838737E-2</v>
      </c>
      <c r="D21" s="17">
        <f t="shared" si="6"/>
        <v>6.9366633944320411E-2</v>
      </c>
      <c r="E21" s="17">
        <f t="shared" si="6"/>
        <v>9.3656095745056955E-2</v>
      </c>
      <c r="F21" s="23"/>
      <c r="G21" s="16"/>
      <c r="H21" s="16"/>
      <c r="I21" s="16"/>
      <c r="J21" s="16"/>
      <c r="K21" s="16"/>
      <c r="L21" s="16"/>
      <c r="M21" s="16"/>
      <c r="N21" s="16"/>
      <c r="O21" s="16"/>
      <c r="R21" s="3"/>
      <c r="S21" s="3"/>
      <c r="T21" s="3"/>
      <c r="U21" s="13"/>
      <c r="V21" s="13"/>
      <c r="W21" s="13"/>
    </row>
    <row r="22" spans="1:23">
      <c r="A22" s="9">
        <v>1.4710386699273239</v>
      </c>
      <c r="B22" s="1">
        <v>12</v>
      </c>
      <c r="C22" s="17">
        <f t="shared" ref="C22:E22" si="7">LOG10(C9)-$A22</f>
        <v>4.7475269950563614E-2</v>
      </c>
      <c r="D22" s="17">
        <f t="shared" si="7"/>
        <v>7.5503993550807058E-2</v>
      </c>
      <c r="E22" s="17">
        <f t="shared" si="7"/>
        <v>8.8867955108788532E-2</v>
      </c>
      <c r="F22" s="23"/>
      <c r="G22" s="16"/>
      <c r="H22" s="16"/>
      <c r="I22" s="16"/>
      <c r="J22" s="16"/>
      <c r="K22" s="16"/>
      <c r="L22" s="16"/>
      <c r="M22" s="16"/>
      <c r="N22" s="16"/>
      <c r="O22" s="16"/>
      <c r="R22" s="3"/>
      <c r="S22" s="3"/>
      <c r="T22" s="3"/>
      <c r="U22" s="13"/>
      <c r="V22" s="13"/>
      <c r="W22" s="13"/>
    </row>
    <row r="23" spans="1:23">
      <c r="A23" s="9">
        <v>1.38232763007427</v>
      </c>
      <c r="B23" s="1">
        <v>13</v>
      </c>
      <c r="C23" s="17">
        <f t="shared" ref="C23:E23" si="8">LOG10(C10)-$A23</f>
        <v>3.0972134006981955E-2</v>
      </c>
      <c r="D23" s="17">
        <f t="shared" si="8"/>
        <v>3.0972134006981955E-2</v>
      </c>
      <c r="E23" s="17">
        <f t="shared" si="8"/>
        <v>6.1717165843806265E-2</v>
      </c>
      <c r="F23" s="23"/>
      <c r="G23" s="16"/>
      <c r="H23" s="16"/>
      <c r="I23" s="16"/>
      <c r="J23" s="16"/>
      <c r="K23" s="16"/>
      <c r="L23" s="16"/>
      <c r="M23" s="16"/>
      <c r="N23" s="16"/>
      <c r="O23" s="16"/>
      <c r="R23" s="3"/>
      <c r="S23" s="3"/>
      <c r="T23" s="3"/>
      <c r="U23" s="13"/>
      <c r="V23" s="13"/>
      <c r="W23" s="13"/>
    </row>
    <row r="24" spans="1:23">
      <c r="A24" s="9">
        <v>1.4119678378310929</v>
      </c>
      <c r="B24" s="1">
        <v>14</v>
      </c>
      <c r="C24" s="17">
        <f t="shared" ref="C24:E24" si="9">LOG10(C11)-$A24</f>
        <v>3.2076958086983298E-2</v>
      </c>
      <c r="D24" s="17">
        <f t="shared" si="9"/>
        <v>5.9323873227845603E-2</v>
      </c>
      <c r="E24" s="17">
        <f t="shared" si="9"/>
        <v>8.3576499715355634E-2</v>
      </c>
      <c r="F24" s="23"/>
      <c r="G24" s="16"/>
      <c r="H24" s="16"/>
      <c r="I24" s="16"/>
      <c r="J24" s="16"/>
      <c r="K24" s="16"/>
      <c r="L24" s="16"/>
      <c r="M24" s="16"/>
      <c r="N24" s="16"/>
      <c r="O24" s="16"/>
      <c r="R24" s="3"/>
      <c r="S24" s="3"/>
      <c r="T24" s="3"/>
      <c r="U24" s="13"/>
      <c r="V24" s="13"/>
      <c r="W24" s="13"/>
    </row>
    <row r="25" spans="1:23">
      <c r="A25" s="9">
        <v>1.5308177225751811</v>
      </c>
      <c r="B25" s="1">
        <v>7</v>
      </c>
      <c r="C25" s="17"/>
      <c r="D25" s="17"/>
      <c r="E25" s="17"/>
      <c r="F25" s="23"/>
      <c r="G25" s="16"/>
      <c r="H25" s="16"/>
      <c r="I25" s="16"/>
      <c r="J25" s="16"/>
      <c r="K25" s="16"/>
      <c r="L25" s="16"/>
      <c r="M25" s="16"/>
      <c r="N25" s="16"/>
      <c r="O25" s="16"/>
      <c r="R25" s="3"/>
      <c r="S25" s="3"/>
      <c r="T25" s="3"/>
      <c r="U25" s="13"/>
      <c r="V25" s="13"/>
      <c r="W25" s="13"/>
    </row>
    <row r="26" spans="1:23">
      <c r="A26" s="9">
        <v>1.0924544364730981</v>
      </c>
      <c r="B26" s="1">
        <v>8</v>
      </c>
      <c r="C26" s="17"/>
      <c r="D26" s="17"/>
      <c r="E26" s="17"/>
      <c r="F26" s="23"/>
      <c r="G26" s="16"/>
      <c r="H26" s="16"/>
      <c r="I26" s="16"/>
      <c r="J26" s="16"/>
      <c r="K26" s="16"/>
      <c r="L26" s="16"/>
      <c r="M26" s="16"/>
      <c r="N26" s="16"/>
      <c r="O26" s="16"/>
      <c r="R26" s="3"/>
      <c r="S26" s="3"/>
      <c r="T26" s="3"/>
      <c r="U26" s="13"/>
      <c r="V26" s="13"/>
      <c r="W26" s="13"/>
    </row>
    <row r="27" spans="1:23">
      <c r="D27" s="19"/>
      <c r="H27" s="10"/>
    </row>
    <row r="28" spans="1:23">
      <c r="D28" s="19"/>
    </row>
  </sheetData>
  <phoneticPr fontId="3"/>
  <printOptions gridLines="1"/>
  <pageMargins left="0.59" right="0.42" top="2.17" bottom="1" header="0.4921259845" footer="0.4921259845"/>
  <headerFooter>
    <oddHeader>&amp;A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cp:lastPrinted>2001-09-14T15:06:36Z</cp:lastPrinted>
  <dcterms:created xsi:type="dcterms:W3CDTF">2001-07-31T07:28:40Z</dcterms:created>
  <dcterms:modified xsi:type="dcterms:W3CDTF">2017-10-03T06:27:48Z</dcterms:modified>
</cp:coreProperties>
</file>